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excel\Pig-a database\emailed to UMB\"/>
    </mc:Choice>
  </mc:AlternateContent>
  <bookViews>
    <workbookView xWindow="0" yWindow="0" windowWidth="21600" windowHeight="9600"/>
  </bookViews>
  <sheets>
    <sheet name="1.3PS" sheetId="2" r:id="rId1"/>
  </sheets>
  <calcPr calcId="17102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D17" i="2" l="1"/>
  <c r="AC17" i="2"/>
  <c r="AB17" i="2"/>
  <c r="AD12" i="2"/>
  <c r="AC12" i="2"/>
  <c r="AB12" i="2"/>
  <c r="AD7" i="2"/>
  <c r="AC7" i="2"/>
  <c r="AB7" i="2"/>
  <c r="AD2" i="2"/>
  <c r="AC2" i="2"/>
  <c r="AB2" i="2"/>
</calcChain>
</file>

<file path=xl/sharedStrings.xml><?xml version="1.0" encoding="utf-8"?>
<sst xmlns="http://schemas.openxmlformats.org/spreadsheetml/2006/main" count="302" uniqueCount="73">
  <si>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</si>
  <si>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</si>
  <si>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</si>
  <si>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</si>
  <si>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</si>
  <si>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</si>
  <si>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</si>
  <si>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</si>
  <si>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</si>
  <si>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</si>
  <si>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</si>
  <si>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</si>
  <si>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</si>
  <si>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</si>
  <si>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</si>
  <si>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</si>
  <si>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</si>
  <si>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</si>
  <si>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</si>
  <si>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</si>
  <si>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</si>
  <si>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</si>
  <si>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</si>
  <si>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</si>
  <si>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</si>
  <si>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</si>
  <si>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</si>
  <si>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</si>
  <si>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</si>
  <si>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</si>
  <si>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</si>
  <si>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</si>
  <si>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</si>
  <si>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</si>
  <si>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</si>
  <si>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</si>
  <si>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</si>
  <si>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  <phoneticPr fontId="8" type="noConversion"/>
  </si>
  <si>
    <t>Sprague.Dawley</t>
    <phoneticPr fontId="8" type="noConversion"/>
  </si>
  <si>
    <t>po</t>
    <phoneticPr fontId="8" type="noConversion"/>
  </si>
  <si>
    <t>1perdayX3</t>
    <phoneticPr fontId="8" type="noConversion"/>
  </si>
  <si>
    <t>mg.kg.day</t>
    <phoneticPr fontId="8" type="noConversion"/>
  </si>
  <si>
    <t>M</t>
    <phoneticPr fontId="8" type="noConversion"/>
  </si>
  <si>
    <t>RET.RBC</t>
    <phoneticPr fontId="8" type="noConversion"/>
  </si>
  <si>
    <t>Y</t>
    <phoneticPr fontId="8" type="noConversion"/>
  </si>
  <si>
    <t>1,3-propane.sultone</t>
    <phoneticPr fontId="8" type="noConversion"/>
  </si>
  <si>
    <t>water</t>
    <phoneticPr fontId="8" type="noConversion"/>
  </si>
  <si>
    <t>C1101</t>
  </si>
  <si>
    <t>C1102</t>
  </si>
  <si>
    <t>C1103</t>
  </si>
  <si>
    <t>C1104</t>
  </si>
  <si>
    <t>C1105</t>
  </si>
  <si>
    <t>C1201</t>
  </si>
  <si>
    <t>C1202</t>
  </si>
  <si>
    <t>C1203</t>
  </si>
  <si>
    <t>C1204</t>
  </si>
  <si>
    <t>C1205</t>
  </si>
  <si>
    <t>C1301</t>
  </si>
  <si>
    <t>C1302</t>
  </si>
  <si>
    <t>C1303</t>
  </si>
  <si>
    <t>C1304</t>
  </si>
  <si>
    <t>C1305</t>
  </si>
  <si>
    <t>C1401</t>
  </si>
  <si>
    <t>C1402</t>
  </si>
  <si>
    <t>C1403</t>
  </si>
  <si>
    <t>C1404</t>
  </si>
  <si>
    <t>C1405</t>
  </si>
  <si>
    <t>R16002</t>
  </si>
  <si>
    <t xml:space="preserve">Y.S. Chung et al., Multi-laboratory evaluation of 
1,3-propane sultone, N-propyl-N-nitrosourea, and mitomycin c in the Pig-a mutation assay in vivo. 
Mutat Res 831:62-68
</t>
    <phoneticPr fontId="9" type="noConversion"/>
  </si>
  <si>
    <t>POS</t>
    <phoneticPr fontId="9" type="noConversion"/>
  </si>
  <si>
    <t>based on previous references (published paper)</t>
    <phoneticPr fontId="9" type="noConversion"/>
  </si>
  <si>
    <t>Y.S. Chung et al., Multi-laboratory evaluation of 
1,3-propane sultone, N-propyl-N-nitrosourea, and mitomycin c in the Pig-a mutation assay in vivo. 
Mutat Res 831:62-68</t>
    <phoneticPr fontId="9" type="noConversion"/>
  </si>
  <si>
    <t>1120.71.4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</si>
</sst>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name val="Calibri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/>
    </xf>
    <xf numFmtId="0" fontId="0" fillId="0" borderId="0" xfId="0" applyFill="1"/>
    <xf numFmtId="164" fontId="5" fillId="4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2" borderId="2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1" fontId="0" fillId="0" borderId="0" xfId="0" applyNumberForma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abSelected="1" zoomScale="60" zoomScaleNormal="60" workbookViewId="0">
      <selection activeCell="A21" sqref="A21:B21"/>
    </sheetView>
  </sheetViews>
  <sheetFormatPr defaultColWidth="8.77734375" defaultRowHeight="14.4"/>
  <cols>
    <col min="1" max="1" width="19.44140625" customWidth="1"/>
    <col min="2" max="2" width="15.77734375" customWidth="1"/>
    <col min="3" max="3" width="17.109375" customWidth="1"/>
    <col min="5" max="5" width="17.6640625" customWidth="1"/>
    <col min="10" max="10" width="19.21875" customWidth="1"/>
    <col min="12" max="12" width="12.109375" customWidth="1"/>
    <col min="13" max="13" width="15.6640625" customWidth="1"/>
    <col min="14" max="14" width="10.88671875" customWidth="1"/>
    <col min="16" max="16" width="16.6640625" customWidth="1"/>
    <col min="17" max="17" width="12.88671875" customWidth="1"/>
    <col min="20" max="20" width="16.44140625" customWidth="1"/>
    <col min="21" max="21" width="17.21875" customWidth="1"/>
    <col min="31" max="31" width="14.6640625" customWidth="1"/>
    <col min="32" max="32" width="22.21875" customWidth="1"/>
    <col min="37" max="37" width="43" customWidth="1"/>
    <col min="38" max="38" width="40.6640625" customWidth="1"/>
  </cols>
  <sheetData>
    <row r="1" spans="1:38" ht="34.5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4" t="s">
        <v>21</v>
      </c>
      <c r="W1" s="4" t="s">
        <v>22</v>
      </c>
      <c r="X1" s="4" t="s">
        <v>23</v>
      </c>
      <c r="Y1" s="7" t="s">
        <v>24</v>
      </c>
      <c r="Z1" s="8" t="s">
        <v>10</v>
      </c>
      <c r="AA1" s="9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1" t="s">
        <v>31</v>
      </c>
      <c r="AH1" s="10" t="s">
        <v>32</v>
      </c>
      <c r="AI1" s="10" t="s">
        <v>33</v>
      </c>
      <c r="AJ1" s="10" t="s">
        <v>34</v>
      </c>
      <c r="AK1" s="7" t="s">
        <v>35</v>
      </c>
      <c r="AL1" s="12" t="s">
        <v>36</v>
      </c>
    </row>
    <row r="2" spans="1:38" ht="17.25" customHeight="1">
      <c r="A2" s="13" t="s">
        <v>45</v>
      </c>
      <c r="B2" s="13" t="s">
        <v>72</v>
      </c>
      <c r="C2" s="13" t="s">
        <v>67</v>
      </c>
      <c r="D2" s="23" t="s">
        <v>37</v>
      </c>
      <c r="E2" s="23" t="s">
        <v>38</v>
      </c>
      <c r="F2" s="23">
        <v>7</v>
      </c>
      <c r="G2" s="24">
        <v>5</v>
      </c>
      <c r="H2" s="23" t="s">
        <v>46</v>
      </c>
      <c r="I2" s="24" t="s">
        <v>39</v>
      </c>
      <c r="J2" s="23" t="s">
        <v>40</v>
      </c>
      <c r="K2" s="25">
        <v>0</v>
      </c>
      <c r="L2" s="25" t="s">
        <v>41</v>
      </c>
      <c r="M2" s="26">
        <v>29</v>
      </c>
      <c r="N2" s="23" t="s">
        <v>47</v>
      </c>
      <c r="O2" s="23" t="s">
        <v>42</v>
      </c>
      <c r="P2" s="24" t="s">
        <v>43</v>
      </c>
      <c r="Q2" s="23" t="s">
        <v>44</v>
      </c>
      <c r="R2" s="14">
        <v>325</v>
      </c>
      <c r="S2" s="14">
        <v>10</v>
      </c>
      <c r="T2" s="14">
        <v>175720684</v>
      </c>
      <c r="U2" s="14">
        <v>3828728</v>
      </c>
      <c r="V2" s="13">
        <v>1.9</v>
      </c>
      <c r="W2" s="19">
        <v>2.6</v>
      </c>
      <c r="X2" s="13">
        <v>2.2000000000000002</v>
      </c>
      <c r="Y2" s="22"/>
      <c r="Z2" s="39">
        <v>0</v>
      </c>
      <c r="AA2" s="42">
        <v>29</v>
      </c>
      <c r="AB2" s="45">
        <f>AVERAGE(V2:V6)</f>
        <v>1.2200000000000002</v>
      </c>
      <c r="AC2" s="45">
        <f>AVERAGE(W2:W6)</f>
        <v>1.9400000000000002</v>
      </c>
      <c r="AD2" s="45">
        <f>AVERAGE(X2:X6)</f>
        <v>3.0799999999999996</v>
      </c>
      <c r="AE2" s="48" t="s">
        <v>69</v>
      </c>
      <c r="AF2" s="51" t="s">
        <v>70</v>
      </c>
      <c r="AG2" s="32"/>
      <c r="AH2" s="32">
        <v>100</v>
      </c>
      <c r="AI2" s="32"/>
      <c r="AJ2" s="36"/>
      <c r="AK2" s="51" t="s">
        <v>71</v>
      </c>
      <c r="AL2" s="35" t="s">
        <v>68</v>
      </c>
    </row>
    <row r="3" spans="1:38" ht="15.6">
      <c r="A3" s="13" t="s">
        <v>45</v>
      </c>
      <c r="B3" s="13" t="s">
        <v>72</v>
      </c>
      <c r="C3" s="13" t="s">
        <v>67</v>
      </c>
      <c r="D3" s="23" t="s">
        <v>37</v>
      </c>
      <c r="E3" s="23" t="s">
        <v>38</v>
      </c>
      <c r="F3" s="23">
        <v>7</v>
      </c>
      <c r="G3" s="24">
        <v>5</v>
      </c>
      <c r="H3" s="23" t="s">
        <v>46</v>
      </c>
      <c r="I3" s="24" t="s">
        <v>39</v>
      </c>
      <c r="J3" s="23" t="s">
        <v>40</v>
      </c>
      <c r="K3" s="25">
        <v>0</v>
      </c>
      <c r="L3" s="25" t="s">
        <v>41</v>
      </c>
      <c r="M3" s="26">
        <v>29</v>
      </c>
      <c r="N3" s="23" t="s">
        <v>48</v>
      </c>
      <c r="O3" s="23" t="s">
        <v>42</v>
      </c>
      <c r="P3" s="24" t="s">
        <v>43</v>
      </c>
      <c r="Q3" s="23" t="s">
        <v>44</v>
      </c>
      <c r="R3" s="14">
        <v>312</v>
      </c>
      <c r="S3" s="14">
        <v>10</v>
      </c>
      <c r="T3" s="14">
        <v>253241429</v>
      </c>
      <c r="U3" s="14">
        <v>8682887</v>
      </c>
      <c r="V3" s="13">
        <v>1.3</v>
      </c>
      <c r="W3" s="19">
        <v>1.2</v>
      </c>
      <c r="X3" s="13">
        <v>3.4</v>
      </c>
      <c r="Y3" s="22"/>
      <c r="Z3" s="40"/>
      <c r="AA3" s="43"/>
      <c r="AB3" s="46"/>
      <c r="AC3" s="46"/>
      <c r="AD3" s="46"/>
      <c r="AE3" s="49"/>
      <c r="AF3" s="51"/>
      <c r="AG3" s="33"/>
      <c r="AH3" s="33"/>
      <c r="AI3" s="33"/>
      <c r="AJ3" s="37"/>
      <c r="AK3" s="51"/>
      <c r="AL3" s="33"/>
    </row>
    <row r="4" spans="1:38" ht="15.6">
      <c r="A4" s="13" t="s">
        <v>45</v>
      </c>
      <c r="B4" s="13" t="s">
        <v>72</v>
      </c>
      <c r="C4" s="13" t="s">
        <v>67</v>
      </c>
      <c r="D4" s="23" t="s">
        <v>37</v>
      </c>
      <c r="E4" s="23" t="s">
        <v>38</v>
      </c>
      <c r="F4" s="23">
        <v>7</v>
      </c>
      <c r="G4" s="24">
        <v>5</v>
      </c>
      <c r="H4" s="23" t="s">
        <v>46</v>
      </c>
      <c r="I4" s="24" t="s">
        <v>39</v>
      </c>
      <c r="J4" s="23" t="s">
        <v>40</v>
      </c>
      <c r="K4" s="25">
        <v>0</v>
      </c>
      <c r="L4" s="25" t="s">
        <v>41</v>
      </c>
      <c r="M4" s="26">
        <v>29</v>
      </c>
      <c r="N4" s="23" t="s">
        <v>49</v>
      </c>
      <c r="O4" s="23" t="s">
        <v>42</v>
      </c>
      <c r="P4" s="24" t="s">
        <v>43</v>
      </c>
      <c r="Q4" s="23" t="s">
        <v>44</v>
      </c>
      <c r="R4" s="14">
        <v>190</v>
      </c>
      <c r="S4" s="14">
        <v>11</v>
      </c>
      <c r="T4" s="14">
        <v>229287569</v>
      </c>
      <c r="U4" s="14">
        <v>7096482</v>
      </c>
      <c r="V4" s="13">
        <v>0.9</v>
      </c>
      <c r="W4" s="19">
        <v>1.6</v>
      </c>
      <c r="X4" s="13">
        <v>3.1</v>
      </c>
      <c r="Y4" s="22"/>
      <c r="Z4" s="40"/>
      <c r="AA4" s="43"/>
      <c r="AB4" s="46"/>
      <c r="AC4" s="46"/>
      <c r="AD4" s="46"/>
      <c r="AE4" s="49"/>
      <c r="AF4" s="51"/>
      <c r="AG4" s="33"/>
      <c r="AH4" s="33"/>
      <c r="AI4" s="33"/>
      <c r="AJ4" s="37"/>
      <c r="AK4" s="51"/>
      <c r="AL4" s="33"/>
    </row>
    <row r="5" spans="1:38" ht="15.6">
      <c r="A5" s="13" t="s">
        <v>45</v>
      </c>
      <c r="B5" s="13" t="s">
        <v>72</v>
      </c>
      <c r="C5" s="13" t="s">
        <v>67</v>
      </c>
      <c r="D5" s="23" t="s">
        <v>37</v>
      </c>
      <c r="E5" s="23" t="s">
        <v>38</v>
      </c>
      <c r="F5" s="23">
        <v>7</v>
      </c>
      <c r="G5" s="24">
        <v>5</v>
      </c>
      <c r="H5" s="23" t="s">
        <v>46</v>
      </c>
      <c r="I5" s="24" t="s">
        <v>39</v>
      </c>
      <c r="J5" s="23" t="s">
        <v>40</v>
      </c>
      <c r="K5" s="25">
        <v>0</v>
      </c>
      <c r="L5" s="25" t="s">
        <v>41</v>
      </c>
      <c r="M5" s="26">
        <v>29</v>
      </c>
      <c r="N5" s="23" t="s">
        <v>50</v>
      </c>
      <c r="O5" s="23" t="s">
        <v>42</v>
      </c>
      <c r="P5" s="24" t="s">
        <v>43</v>
      </c>
      <c r="Q5" s="23" t="s">
        <v>44</v>
      </c>
      <c r="R5" s="14">
        <v>191</v>
      </c>
      <c r="S5" s="14">
        <v>21</v>
      </c>
      <c r="T5" s="14">
        <v>233675909</v>
      </c>
      <c r="U5" s="14">
        <v>8460675</v>
      </c>
      <c r="V5" s="13">
        <v>0.9</v>
      </c>
      <c r="W5" s="19">
        <v>2.5</v>
      </c>
      <c r="X5" s="13">
        <v>3.6</v>
      </c>
      <c r="Y5" s="22"/>
      <c r="Z5" s="40"/>
      <c r="AA5" s="43"/>
      <c r="AB5" s="46"/>
      <c r="AC5" s="46"/>
      <c r="AD5" s="46"/>
      <c r="AE5" s="49"/>
      <c r="AF5" s="51"/>
      <c r="AG5" s="33"/>
      <c r="AH5" s="33"/>
      <c r="AI5" s="33"/>
      <c r="AJ5" s="37"/>
      <c r="AK5" s="51"/>
      <c r="AL5" s="33"/>
    </row>
    <row r="6" spans="1:38" ht="15.6">
      <c r="A6" s="13" t="s">
        <v>45</v>
      </c>
      <c r="B6" s="13" t="s">
        <v>72</v>
      </c>
      <c r="C6" s="13" t="s">
        <v>67</v>
      </c>
      <c r="D6" s="23" t="s">
        <v>37</v>
      </c>
      <c r="E6" s="23" t="s">
        <v>38</v>
      </c>
      <c r="F6" s="23">
        <v>7</v>
      </c>
      <c r="G6" s="24">
        <v>5</v>
      </c>
      <c r="H6" s="23" t="s">
        <v>46</v>
      </c>
      <c r="I6" s="24" t="s">
        <v>39</v>
      </c>
      <c r="J6" s="23" t="s">
        <v>40</v>
      </c>
      <c r="K6" s="25">
        <v>0</v>
      </c>
      <c r="L6" s="25" t="s">
        <v>41</v>
      </c>
      <c r="M6" s="26">
        <v>29</v>
      </c>
      <c r="N6" s="23" t="s">
        <v>51</v>
      </c>
      <c r="O6" s="23" t="s">
        <v>42</v>
      </c>
      <c r="P6" s="24" t="s">
        <v>43</v>
      </c>
      <c r="Q6" s="23" t="s">
        <v>44</v>
      </c>
      <c r="R6" s="14">
        <v>248</v>
      </c>
      <c r="S6" s="14">
        <v>13</v>
      </c>
      <c r="T6" s="14">
        <v>236538403</v>
      </c>
      <c r="U6" s="14">
        <v>7346117</v>
      </c>
      <c r="V6" s="13">
        <v>1.1000000000000001</v>
      </c>
      <c r="W6" s="19">
        <v>1.8</v>
      </c>
      <c r="X6" s="13">
        <v>3.1</v>
      </c>
      <c r="Y6" s="22"/>
      <c r="Z6" s="41"/>
      <c r="AA6" s="44"/>
      <c r="AB6" s="47"/>
      <c r="AC6" s="47"/>
      <c r="AD6" s="47"/>
      <c r="AE6" s="50"/>
      <c r="AF6" s="51"/>
      <c r="AG6" s="34"/>
      <c r="AH6" s="34"/>
      <c r="AI6" s="34"/>
      <c r="AJ6" s="38"/>
      <c r="AK6" s="51"/>
      <c r="AL6" s="33"/>
    </row>
    <row r="7" spans="1:38" ht="15.6">
      <c r="A7" s="17" t="s">
        <v>45</v>
      </c>
      <c r="B7" s="17" t="s">
        <v>72</v>
      </c>
      <c r="C7" s="17" t="s">
        <v>67</v>
      </c>
      <c r="D7" s="17" t="s">
        <v>37</v>
      </c>
      <c r="E7" s="17" t="s">
        <v>38</v>
      </c>
      <c r="F7" s="17">
        <v>7</v>
      </c>
      <c r="G7" s="16">
        <v>5</v>
      </c>
      <c r="H7" s="17" t="s">
        <v>46</v>
      </c>
      <c r="I7" s="16" t="s">
        <v>39</v>
      </c>
      <c r="J7" s="17" t="s">
        <v>40</v>
      </c>
      <c r="K7" s="15">
        <v>20</v>
      </c>
      <c r="L7" s="15" t="s">
        <v>41</v>
      </c>
      <c r="M7" s="20">
        <v>29</v>
      </c>
      <c r="N7" s="17" t="s">
        <v>52</v>
      </c>
      <c r="O7" s="17" t="s">
        <v>42</v>
      </c>
      <c r="P7" s="16" t="s">
        <v>43</v>
      </c>
      <c r="Q7" s="17" t="s">
        <v>44</v>
      </c>
      <c r="R7" s="18">
        <v>925</v>
      </c>
      <c r="S7" s="18">
        <v>15</v>
      </c>
      <c r="T7" s="18">
        <v>239009270</v>
      </c>
      <c r="U7" s="18">
        <v>10157040</v>
      </c>
      <c r="V7" s="17">
        <v>3.9</v>
      </c>
      <c r="W7" s="21">
        <v>1.5</v>
      </c>
      <c r="X7" s="17">
        <v>4.2</v>
      </c>
      <c r="Y7" s="22"/>
      <c r="Z7" s="39">
        <v>20</v>
      </c>
      <c r="AA7" s="42">
        <v>29</v>
      </c>
      <c r="AB7" s="45">
        <f t="shared" ref="AB7:AD7" si="0">AVERAGE(V7:V11)</f>
        <v>3.94</v>
      </c>
      <c r="AC7" s="45">
        <f t="shared" si="0"/>
        <v>2.8</v>
      </c>
      <c r="AD7" s="45">
        <f t="shared" si="0"/>
        <v>4</v>
      </c>
      <c r="AE7" s="30"/>
      <c r="AF7" s="30"/>
      <c r="AG7" s="30"/>
      <c r="AH7" s="32">
        <v>106</v>
      </c>
      <c r="AI7" s="30"/>
      <c r="AJ7" s="31"/>
      <c r="AK7" s="31"/>
      <c r="AL7" s="34"/>
    </row>
    <row r="8" spans="1:38" ht="15.6">
      <c r="A8" s="17" t="s">
        <v>45</v>
      </c>
      <c r="B8" s="17" t="s">
        <v>72</v>
      </c>
      <c r="C8" s="17" t="s">
        <v>67</v>
      </c>
      <c r="D8" s="17" t="s">
        <v>37</v>
      </c>
      <c r="E8" s="17" t="s">
        <v>38</v>
      </c>
      <c r="F8" s="17">
        <v>7</v>
      </c>
      <c r="G8" s="16">
        <v>5</v>
      </c>
      <c r="H8" s="17" t="s">
        <v>46</v>
      </c>
      <c r="I8" s="16" t="s">
        <v>39</v>
      </c>
      <c r="J8" s="17" t="s">
        <v>40</v>
      </c>
      <c r="K8" s="15">
        <v>20</v>
      </c>
      <c r="L8" s="15" t="s">
        <v>41</v>
      </c>
      <c r="M8" s="20">
        <v>29</v>
      </c>
      <c r="N8" s="17" t="s">
        <v>53</v>
      </c>
      <c r="O8" s="17" t="s">
        <v>42</v>
      </c>
      <c r="P8" s="16" t="s">
        <v>43</v>
      </c>
      <c r="Q8" s="17" t="s">
        <v>44</v>
      </c>
      <c r="R8" s="18">
        <v>890</v>
      </c>
      <c r="S8" s="18">
        <v>60</v>
      </c>
      <c r="T8" s="18">
        <v>283460729</v>
      </c>
      <c r="U8" s="18">
        <v>11497361</v>
      </c>
      <c r="V8" s="17">
        <v>3.4</v>
      </c>
      <c r="W8" s="21">
        <v>5.2</v>
      </c>
      <c r="X8" s="17">
        <v>4.0999999999999996</v>
      </c>
      <c r="Y8" s="22"/>
      <c r="Z8" s="40"/>
      <c r="AA8" s="43"/>
      <c r="AB8" s="46"/>
      <c r="AC8" s="46"/>
      <c r="AD8" s="46"/>
      <c r="AE8" s="30"/>
      <c r="AF8" s="30"/>
      <c r="AG8" s="30"/>
      <c r="AH8" s="33"/>
      <c r="AI8" s="30"/>
      <c r="AJ8" s="31"/>
      <c r="AK8" s="31"/>
      <c r="AL8" s="31"/>
    </row>
    <row r="9" spans="1:38" ht="15.6">
      <c r="A9" s="17" t="s">
        <v>45</v>
      </c>
      <c r="B9" s="17" t="s">
        <v>72</v>
      </c>
      <c r="C9" s="17" t="s">
        <v>67</v>
      </c>
      <c r="D9" s="17" t="s">
        <v>37</v>
      </c>
      <c r="E9" s="17" t="s">
        <v>38</v>
      </c>
      <c r="F9" s="17">
        <v>7</v>
      </c>
      <c r="G9" s="16">
        <v>5</v>
      </c>
      <c r="H9" s="17" t="s">
        <v>46</v>
      </c>
      <c r="I9" s="16" t="s">
        <v>39</v>
      </c>
      <c r="J9" s="17" t="s">
        <v>40</v>
      </c>
      <c r="K9" s="15">
        <v>20</v>
      </c>
      <c r="L9" s="15" t="s">
        <v>41</v>
      </c>
      <c r="M9" s="20">
        <v>29</v>
      </c>
      <c r="N9" s="17" t="s">
        <v>54</v>
      </c>
      <c r="O9" s="17" t="s">
        <v>42</v>
      </c>
      <c r="P9" s="16" t="s">
        <v>43</v>
      </c>
      <c r="Q9" s="17" t="s">
        <v>44</v>
      </c>
      <c r="R9" s="18">
        <v>953</v>
      </c>
      <c r="S9" s="18">
        <v>26</v>
      </c>
      <c r="T9" s="18">
        <v>211634882</v>
      </c>
      <c r="U9" s="18">
        <v>7907463</v>
      </c>
      <c r="V9" s="17">
        <v>4.5999999999999996</v>
      </c>
      <c r="W9" s="21">
        <v>3.3</v>
      </c>
      <c r="X9" s="17">
        <v>3.7</v>
      </c>
      <c r="Y9" s="22"/>
      <c r="Z9" s="40"/>
      <c r="AA9" s="43"/>
      <c r="AB9" s="46"/>
      <c r="AC9" s="46"/>
      <c r="AD9" s="46"/>
      <c r="AE9" s="30"/>
      <c r="AF9" s="30"/>
      <c r="AG9" s="30"/>
      <c r="AH9" s="33"/>
      <c r="AI9" s="30"/>
      <c r="AJ9" s="31"/>
      <c r="AK9" s="31"/>
      <c r="AL9" s="31"/>
    </row>
    <row r="10" spans="1:38" ht="15.6">
      <c r="A10" s="17" t="s">
        <v>45</v>
      </c>
      <c r="B10" s="17" t="s">
        <v>72</v>
      </c>
      <c r="C10" s="17" t="s">
        <v>67</v>
      </c>
      <c r="D10" s="17" t="s">
        <v>37</v>
      </c>
      <c r="E10" s="17" t="s">
        <v>38</v>
      </c>
      <c r="F10" s="17">
        <v>7</v>
      </c>
      <c r="G10" s="16">
        <v>5</v>
      </c>
      <c r="H10" s="17" t="s">
        <v>46</v>
      </c>
      <c r="I10" s="16" t="s">
        <v>39</v>
      </c>
      <c r="J10" s="17" t="s">
        <v>40</v>
      </c>
      <c r="K10" s="15">
        <v>20</v>
      </c>
      <c r="L10" s="15" t="s">
        <v>41</v>
      </c>
      <c r="M10" s="20">
        <v>29</v>
      </c>
      <c r="N10" s="17" t="s">
        <v>55</v>
      </c>
      <c r="O10" s="17" t="s">
        <v>42</v>
      </c>
      <c r="P10" s="16" t="s">
        <v>43</v>
      </c>
      <c r="Q10" s="17" t="s">
        <v>44</v>
      </c>
      <c r="R10" s="18">
        <v>598</v>
      </c>
      <c r="S10" s="18">
        <v>13</v>
      </c>
      <c r="T10" s="18">
        <v>215698779</v>
      </c>
      <c r="U10" s="18">
        <v>8674565</v>
      </c>
      <c r="V10" s="17">
        <v>2.8</v>
      </c>
      <c r="W10" s="21">
        <v>1.5</v>
      </c>
      <c r="X10" s="17">
        <v>4</v>
      </c>
      <c r="Y10" s="22"/>
      <c r="Z10" s="40"/>
      <c r="AA10" s="43"/>
      <c r="AB10" s="46"/>
      <c r="AC10" s="46"/>
      <c r="AD10" s="46"/>
      <c r="AE10" s="30"/>
      <c r="AF10" s="30"/>
      <c r="AG10" s="30"/>
      <c r="AH10" s="33"/>
      <c r="AI10" s="30"/>
      <c r="AJ10" s="31"/>
      <c r="AK10" s="31"/>
      <c r="AL10" s="31"/>
    </row>
    <row r="11" spans="1:38" ht="15.6">
      <c r="A11" s="17" t="s">
        <v>45</v>
      </c>
      <c r="B11" s="17" t="s">
        <v>72</v>
      </c>
      <c r="C11" s="17" t="s">
        <v>67</v>
      </c>
      <c r="D11" s="17" t="s">
        <v>37</v>
      </c>
      <c r="E11" s="17" t="s">
        <v>38</v>
      </c>
      <c r="F11" s="17">
        <v>7</v>
      </c>
      <c r="G11" s="16">
        <v>5</v>
      </c>
      <c r="H11" s="17" t="s">
        <v>46</v>
      </c>
      <c r="I11" s="16" t="s">
        <v>39</v>
      </c>
      <c r="J11" s="17" t="s">
        <v>40</v>
      </c>
      <c r="K11" s="15">
        <v>20</v>
      </c>
      <c r="L11" s="15" t="s">
        <v>41</v>
      </c>
      <c r="M11" s="20">
        <v>29</v>
      </c>
      <c r="N11" s="17" t="s">
        <v>56</v>
      </c>
      <c r="O11" s="17" t="s">
        <v>42</v>
      </c>
      <c r="P11" s="16" t="s">
        <v>43</v>
      </c>
      <c r="Q11" s="17" t="s">
        <v>44</v>
      </c>
      <c r="R11" s="18">
        <v>1248</v>
      </c>
      <c r="S11" s="18">
        <v>26</v>
      </c>
      <c r="T11" s="18">
        <v>254209536</v>
      </c>
      <c r="U11" s="18">
        <v>10293180</v>
      </c>
      <c r="V11" s="17">
        <v>5</v>
      </c>
      <c r="W11" s="21">
        <v>2.5</v>
      </c>
      <c r="X11" s="17">
        <v>4</v>
      </c>
      <c r="Y11" s="22"/>
      <c r="Z11" s="41"/>
      <c r="AA11" s="44"/>
      <c r="AB11" s="47"/>
      <c r="AC11" s="47"/>
      <c r="AD11" s="47"/>
      <c r="AE11" s="30"/>
      <c r="AF11" s="30"/>
      <c r="AG11" s="30"/>
      <c r="AH11" s="34"/>
      <c r="AI11" s="30"/>
      <c r="AJ11" s="31"/>
      <c r="AK11" s="31"/>
      <c r="AL11" s="31"/>
    </row>
    <row r="12" spans="1:38" ht="15.6">
      <c r="A12" s="23" t="s">
        <v>45</v>
      </c>
      <c r="B12" s="13" t="s">
        <v>72</v>
      </c>
      <c r="C12" s="23" t="s">
        <v>67</v>
      </c>
      <c r="D12" s="23" t="s">
        <v>37</v>
      </c>
      <c r="E12" s="23" t="s">
        <v>38</v>
      </c>
      <c r="F12" s="23">
        <v>7</v>
      </c>
      <c r="G12" s="24">
        <v>5</v>
      </c>
      <c r="H12" s="23" t="s">
        <v>46</v>
      </c>
      <c r="I12" s="24" t="s">
        <v>39</v>
      </c>
      <c r="J12" s="23" t="s">
        <v>40</v>
      </c>
      <c r="K12" s="25">
        <v>40</v>
      </c>
      <c r="L12" s="25" t="s">
        <v>41</v>
      </c>
      <c r="M12" s="26">
        <v>29</v>
      </c>
      <c r="N12" s="23" t="s">
        <v>57</v>
      </c>
      <c r="O12" s="23" t="s">
        <v>42</v>
      </c>
      <c r="P12" s="24" t="s">
        <v>43</v>
      </c>
      <c r="Q12" s="23" t="s">
        <v>44</v>
      </c>
      <c r="R12" s="27">
        <v>1254</v>
      </c>
      <c r="S12" s="27">
        <v>28</v>
      </c>
      <c r="T12" s="27">
        <v>207204538</v>
      </c>
      <c r="U12" s="27">
        <v>7626179</v>
      </c>
      <c r="V12" s="23">
        <v>6.2</v>
      </c>
      <c r="W12" s="29">
        <v>3.7</v>
      </c>
      <c r="X12" s="23">
        <v>3.7</v>
      </c>
      <c r="Y12" s="22"/>
      <c r="Z12" s="39">
        <v>40</v>
      </c>
      <c r="AA12" s="42">
        <v>29</v>
      </c>
      <c r="AB12" s="45">
        <f t="shared" ref="AB12:AD12" si="1">AVERAGE(V12:V16)</f>
        <v>6.24</v>
      </c>
      <c r="AC12" s="45">
        <f t="shared" si="1"/>
        <v>6.88</v>
      </c>
      <c r="AD12" s="45">
        <f t="shared" si="1"/>
        <v>3.54</v>
      </c>
      <c r="AE12" s="30"/>
      <c r="AF12" s="30"/>
      <c r="AG12" s="30"/>
      <c r="AH12" s="32">
        <v>94</v>
      </c>
      <c r="AI12" s="30"/>
      <c r="AJ12" s="31"/>
      <c r="AK12" s="31"/>
      <c r="AL12" s="31"/>
    </row>
    <row r="13" spans="1:38" ht="15.6">
      <c r="A13" s="23" t="s">
        <v>45</v>
      </c>
      <c r="B13" s="13" t="s">
        <v>72</v>
      </c>
      <c r="C13" s="23" t="s">
        <v>67</v>
      </c>
      <c r="D13" s="23" t="s">
        <v>37</v>
      </c>
      <c r="E13" s="23" t="s">
        <v>38</v>
      </c>
      <c r="F13" s="23">
        <v>7</v>
      </c>
      <c r="G13" s="24">
        <v>5</v>
      </c>
      <c r="H13" s="23" t="s">
        <v>46</v>
      </c>
      <c r="I13" s="24" t="s">
        <v>39</v>
      </c>
      <c r="J13" s="23" t="s">
        <v>40</v>
      </c>
      <c r="K13" s="25">
        <v>40</v>
      </c>
      <c r="L13" s="25" t="s">
        <v>41</v>
      </c>
      <c r="M13" s="26">
        <v>29</v>
      </c>
      <c r="N13" s="23" t="s">
        <v>58</v>
      </c>
      <c r="O13" s="23" t="s">
        <v>42</v>
      </c>
      <c r="P13" s="24" t="s">
        <v>43</v>
      </c>
      <c r="Q13" s="23" t="s">
        <v>44</v>
      </c>
      <c r="R13" s="27">
        <v>1806</v>
      </c>
      <c r="S13" s="27">
        <v>27</v>
      </c>
      <c r="T13" s="27">
        <v>289718571</v>
      </c>
      <c r="U13" s="27">
        <v>11422070</v>
      </c>
      <c r="V13" s="23">
        <v>6.3</v>
      </c>
      <c r="W13" s="29">
        <v>2.4</v>
      </c>
      <c r="X13" s="23">
        <v>3.9</v>
      </c>
      <c r="Y13" s="22"/>
      <c r="Z13" s="40"/>
      <c r="AA13" s="43"/>
      <c r="AB13" s="46"/>
      <c r="AC13" s="46"/>
      <c r="AD13" s="46"/>
      <c r="AE13" s="30"/>
      <c r="AF13" s="30"/>
      <c r="AG13" s="30"/>
      <c r="AH13" s="33"/>
      <c r="AI13" s="30"/>
      <c r="AJ13" s="31"/>
      <c r="AK13" s="31"/>
      <c r="AL13" s="31"/>
    </row>
    <row r="14" spans="1:38" ht="15.6">
      <c r="A14" s="23" t="s">
        <v>45</v>
      </c>
      <c r="B14" s="13" t="s">
        <v>72</v>
      </c>
      <c r="C14" s="23" t="s">
        <v>67</v>
      </c>
      <c r="D14" s="23" t="s">
        <v>37</v>
      </c>
      <c r="E14" s="23" t="s">
        <v>38</v>
      </c>
      <c r="F14" s="23">
        <v>7</v>
      </c>
      <c r="G14" s="24">
        <v>5</v>
      </c>
      <c r="H14" s="23" t="s">
        <v>46</v>
      </c>
      <c r="I14" s="24" t="s">
        <v>39</v>
      </c>
      <c r="J14" s="23" t="s">
        <v>40</v>
      </c>
      <c r="K14" s="25">
        <v>40</v>
      </c>
      <c r="L14" s="25" t="s">
        <v>41</v>
      </c>
      <c r="M14" s="26">
        <v>29</v>
      </c>
      <c r="N14" s="23" t="s">
        <v>59</v>
      </c>
      <c r="O14" s="23" t="s">
        <v>42</v>
      </c>
      <c r="P14" s="24" t="s">
        <v>43</v>
      </c>
      <c r="Q14" s="23" t="s">
        <v>44</v>
      </c>
      <c r="R14" s="27">
        <v>1779</v>
      </c>
      <c r="S14" s="27">
        <v>163</v>
      </c>
      <c r="T14" s="27">
        <v>213983669</v>
      </c>
      <c r="U14" s="27">
        <v>7124674</v>
      </c>
      <c r="V14" s="23">
        <v>9.1</v>
      </c>
      <c r="W14" s="29">
        <v>22.9</v>
      </c>
      <c r="X14" s="23">
        <v>3.3</v>
      </c>
      <c r="Y14" s="22"/>
      <c r="Z14" s="40"/>
      <c r="AA14" s="43"/>
      <c r="AB14" s="46"/>
      <c r="AC14" s="46"/>
      <c r="AD14" s="46"/>
      <c r="AE14" s="30"/>
      <c r="AF14" s="30"/>
      <c r="AG14" s="30"/>
      <c r="AH14" s="33"/>
      <c r="AI14" s="30"/>
      <c r="AJ14" s="31"/>
      <c r="AK14" s="31"/>
      <c r="AL14" s="31"/>
    </row>
    <row r="15" spans="1:38" ht="15.6">
      <c r="A15" s="23" t="s">
        <v>45</v>
      </c>
      <c r="B15" s="13" t="s">
        <v>72</v>
      </c>
      <c r="C15" s="23" t="s">
        <v>67</v>
      </c>
      <c r="D15" s="23" t="s">
        <v>37</v>
      </c>
      <c r="E15" s="23" t="s">
        <v>38</v>
      </c>
      <c r="F15" s="23">
        <v>7</v>
      </c>
      <c r="G15" s="24">
        <v>5</v>
      </c>
      <c r="H15" s="23" t="s">
        <v>46</v>
      </c>
      <c r="I15" s="24" t="s">
        <v>39</v>
      </c>
      <c r="J15" s="23" t="s">
        <v>40</v>
      </c>
      <c r="K15" s="25">
        <v>40</v>
      </c>
      <c r="L15" s="25" t="s">
        <v>41</v>
      </c>
      <c r="M15" s="26">
        <v>29</v>
      </c>
      <c r="N15" s="23" t="s">
        <v>60</v>
      </c>
      <c r="O15" s="23" t="s">
        <v>42</v>
      </c>
      <c r="P15" s="24" t="s">
        <v>43</v>
      </c>
      <c r="Q15" s="23" t="s">
        <v>44</v>
      </c>
      <c r="R15" s="27">
        <v>1024</v>
      </c>
      <c r="S15" s="27">
        <v>15</v>
      </c>
      <c r="T15" s="27">
        <v>220534964</v>
      </c>
      <c r="U15" s="27">
        <v>7614516</v>
      </c>
      <c r="V15" s="23">
        <v>4.7</v>
      </c>
      <c r="W15" s="29">
        <v>2</v>
      </c>
      <c r="X15" s="23">
        <v>3.5</v>
      </c>
      <c r="Y15" s="22"/>
      <c r="Z15" s="40"/>
      <c r="AA15" s="43"/>
      <c r="AB15" s="46"/>
      <c r="AC15" s="46"/>
      <c r="AD15" s="46"/>
      <c r="AE15" s="30"/>
      <c r="AF15" s="30"/>
      <c r="AG15" s="30"/>
      <c r="AH15" s="33"/>
      <c r="AI15" s="30"/>
      <c r="AJ15" s="31"/>
      <c r="AK15" s="31"/>
      <c r="AL15" s="31"/>
    </row>
    <row r="16" spans="1:38" ht="15.6">
      <c r="A16" s="23" t="s">
        <v>45</v>
      </c>
      <c r="B16" s="13" t="s">
        <v>72</v>
      </c>
      <c r="C16" s="23" t="s">
        <v>67</v>
      </c>
      <c r="D16" s="23" t="s">
        <v>37</v>
      </c>
      <c r="E16" s="23" t="s">
        <v>38</v>
      </c>
      <c r="F16" s="23">
        <v>7</v>
      </c>
      <c r="G16" s="24">
        <v>5</v>
      </c>
      <c r="H16" s="23" t="s">
        <v>46</v>
      </c>
      <c r="I16" s="24" t="s">
        <v>39</v>
      </c>
      <c r="J16" s="23" t="s">
        <v>40</v>
      </c>
      <c r="K16" s="25">
        <v>40</v>
      </c>
      <c r="L16" s="25" t="s">
        <v>41</v>
      </c>
      <c r="M16" s="26">
        <v>29</v>
      </c>
      <c r="N16" s="23" t="s">
        <v>61</v>
      </c>
      <c r="O16" s="23" t="s">
        <v>42</v>
      </c>
      <c r="P16" s="24" t="s">
        <v>43</v>
      </c>
      <c r="Q16" s="23" t="s">
        <v>44</v>
      </c>
      <c r="R16" s="27">
        <v>1428</v>
      </c>
      <c r="S16" s="27">
        <v>33</v>
      </c>
      <c r="T16" s="27">
        <v>299282627</v>
      </c>
      <c r="U16" s="27">
        <v>9827501</v>
      </c>
      <c r="V16" s="23">
        <v>4.9000000000000004</v>
      </c>
      <c r="W16" s="29">
        <v>3.4</v>
      </c>
      <c r="X16" s="23">
        <v>3.3</v>
      </c>
      <c r="Y16" s="22"/>
      <c r="Z16" s="41"/>
      <c r="AA16" s="44"/>
      <c r="AB16" s="47"/>
      <c r="AC16" s="47"/>
      <c r="AD16" s="47"/>
      <c r="AE16" s="30"/>
      <c r="AF16" s="30"/>
      <c r="AG16" s="30"/>
      <c r="AH16" s="34"/>
      <c r="AI16" s="30"/>
      <c r="AJ16" s="31"/>
      <c r="AK16" s="31"/>
      <c r="AL16" s="31"/>
    </row>
    <row r="17" spans="1:38" ht="15.6">
      <c r="A17" s="17" t="s">
        <v>45</v>
      </c>
      <c r="B17" s="17" t="s">
        <v>72</v>
      </c>
      <c r="C17" s="17" t="s">
        <v>67</v>
      </c>
      <c r="D17" s="17" t="s">
        <v>37</v>
      </c>
      <c r="E17" s="17" t="s">
        <v>38</v>
      </c>
      <c r="F17" s="17">
        <v>7</v>
      </c>
      <c r="G17" s="16">
        <v>5</v>
      </c>
      <c r="H17" s="17" t="s">
        <v>46</v>
      </c>
      <c r="I17" s="16" t="s">
        <v>39</v>
      </c>
      <c r="J17" s="17" t="s">
        <v>40</v>
      </c>
      <c r="K17" s="15">
        <v>80</v>
      </c>
      <c r="L17" s="15" t="s">
        <v>41</v>
      </c>
      <c r="M17" s="20">
        <v>29</v>
      </c>
      <c r="N17" s="17" t="s">
        <v>62</v>
      </c>
      <c r="O17" s="17" t="s">
        <v>42</v>
      </c>
      <c r="P17" s="16" t="s">
        <v>43</v>
      </c>
      <c r="Q17" s="17" t="s">
        <v>44</v>
      </c>
      <c r="R17" s="18">
        <v>1860</v>
      </c>
      <c r="S17" s="18">
        <v>22</v>
      </c>
      <c r="T17" s="18">
        <v>273644526</v>
      </c>
      <c r="U17" s="18">
        <v>9529742</v>
      </c>
      <c r="V17" s="17">
        <v>6.9</v>
      </c>
      <c r="W17" s="21">
        <v>2.2999999999999998</v>
      </c>
      <c r="X17" s="17">
        <v>3.5</v>
      </c>
      <c r="Y17" s="22"/>
      <c r="Z17" s="39">
        <v>80</v>
      </c>
      <c r="AA17" s="42">
        <v>29</v>
      </c>
      <c r="AB17" s="45">
        <f t="shared" ref="AB17:AD17" si="2">AVERAGE(V17:V21)</f>
        <v>9.2800000000000011</v>
      </c>
      <c r="AC17" s="45">
        <f t="shared" si="2"/>
        <v>7.8599999999999994</v>
      </c>
      <c r="AD17" s="45">
        <f t="shared" si="2"/>
        <v>3.7</v>
      </c>
      <c r="AE17" s="30"/>
      <c r="AF17" s="30"/>
      <c r="AG17" s="30"/>
      <c r="AH17" s="32">
        <v>104</v>
      </c>
      <c r="AI17" s="30"/>
      <c r="AJ17" s="31"/>
      <c r="AK17" s="31"/>
      <c r="AL17" s="31"/>
    </row>
    <row r="18" spans="1:38" ht="15.6">
      <c r="A18" s="17" t="s">
        <v>45</v>
      </c>
      <c r="B18" s="17" t="s">
        <v>72</v>
      </c>
      <c r="C18" s="17" t="s">
        <v>67</v>
      </c>
      <c r="D18" s="17" t="s">
        <v>37</v>
      </c>
      <c r="E18" s="17" t="s">
        <v>38</v>
      </c>
      <c r="F18" s="17">
        <v>7</v>
      </c>
      <c r="G18" s="16">
        <v>5</v>
      </c>
      <c r="H18" s="17" t="s">
        <v>46</v>
      </c>
      <c r="I18" s="16" t="s">
        <v>39</v>
      </c>
      <c r="J18" s="17" t="s">
        <v>40</v>
      </c>
      <c r="K18" s="15">
        <v>80</v>
      </c>
      <c r="L18" s="15" t="s">
        <v>41</v>
      </c>
      <c r="M18" s="20">
        <v>29</v>
      </c>
      <c r="N18" s="17" t="s">
        <v>63</v>
      </c>
      <c r="O18" s="17" t="s">
        <v>42</v>
      </c>
      <c r="P18" s="16" t="s">
        <v>43</v>
      </c>
      <c r="Q18" s="17" t="s">
        <v>44</v>
      </c>
      <c r="R18" s="18">
        <v>2475</v>
      </c>
      <c r="S18" s="18">
        <v>165</v>
      </c>
      <c r="T18" s="18">
        <v>293479402</v>
      </c>
      <c r="U18" s="18">
        <v>10059514</v>
      </c>
      <c r="V18" s="17">
        <v>9</v>
      </c>
      <c r="W18" s="21">
        <v>16.399999999999999</v>
      </c>
      <c r="X18" s="17">
        <v>3.4</v>
      </c>
      <c r="Y18" s="22"/>
      <c r="Z18" s="40"/>
      <c r="AA18" s="43"/>
      <c r="AB18" s="46"/>
      <c r="AC18" s="46"/>
      <c r="AD18" s="46"/>
      <c r="AE18" s="30"/>
      <c r="AF18" s="30"/>
      <c r="AG18" s="30"/>
      <c r="AH18" s="33"/>
      <c r="AI18" s="30"/>
      <c r="AJ18" s="31"/>
      <c r="AK18" s="31"/>
      <c r="AL18" s="31"/>
    </row>
    <row r="19" spans="1:38" ht="15.6">
      <c r="A19" s="17" t="s">
        <v>45</v>
      </c>
      <c r="B19" s="17" t="s">
        <v>72</v>
      </c>
      <c r="C19" s="17" t="s">
        <v>67</v>
      </c>
      <c r="D19" s="17" t="s">
        <v>37</v>
      </c>
      <c r="E19" s="17" t="s">
        <v>38</v>
      </c>
      <c r="F19" s="17">
        <v>7</v>
      </c>
      <c r="G19" s="16">
        <v>5</v>
      </c>
      <c r="H19" s="17" t="s">
        <v>46</v>
      </c>
      <c r="I19" s="16" t="s">
        <v>39</v>
      </c>
      <c r="J19" s="17" t="s">
        <v>40</v>
      </c>
      <c r="K19" s="15">
        <v>80</v>
      </c>
      <c r="L19" s="15" t="s">
        <v>41</v>
      </c>
      <c r="M19" s="20">
        <v>29</v>
      </c>
      <c r="N19" s="17" t="s">
        <v>64</v>
      </c>
      <c r="O19" s="17" t="s">
        <v>42</v>
      </c>
      <c r="P19" s="16" t="s">
        <v>43</v>
      </c>
      <c r="Q19" s="17" t="s">
        <v>44</v>
      </c>
      <c r="R19" s="18">
        <v>3385</v>
      </c>
      <c r="S19" s="18">
        <v>71</v>
      </c>
      <c r="T19" s="18">
        <v>239445707</v>
      </c>
      <c r="U19" s="18">
        <v>11090426</v>
      </c>
      <c r="V19" s="17">
        <v>14.4</v>
      </c>
      <c r="W19" s="21">
        <v>6.4</v>
      </c>
      <c r="X19" s="17">
        <v>4.5999999999999996</v>
      </c>
      <c r="Y19" s="22"/>
      <c r="Z19" s="40"/>
      <c r="AA19" s="43"/>
      <c r="AB19" s="46"/>
      <c r="AC19" s="46"/>
      <c r="AD19" s="46"/>
      <c r="AE19" s="30"/>
      <c r="AF19" s="30"/>
      <c r="AG19" s="30"/>
      <c r="AH19" s="33"/>
      <c r="AI19" s="30"/>
      <c r="AJ19" s="31"/>
      <c r="AK19" s="31"/>
      <c r="AL19" s="31"/>
    </row>
    <row r="20" spans="1:38" ht="15.6">
      <c r="A20" s="17" t="s">
        <v>45</v>
      </c>
      <c r="B20" s="17" t="s">
        <v>72</v>
      </c>
      <c r="C20" s="17" t="s">
        <v>67</v>
      </c>
      <c r="D20" s="17" t="s">
        <v>37</v>
      </c>
      <c r="E20" s="17" t="s">
        <v>38</v>
      </c>
      <c r="F20" s="17">
        <v>7</v>
      </c>
      <c r="G20" s="16">
        <v>5</v>
      </c>
      <c r="H20" s="17" t="s">
        <v>46</v>
      </c>
      <c r="I20" s="16" t="s">
        <v>39</v>
      </c>
      <c r="J20" s="17" t="s">
        <v>40</v>
      </c>
      <c r="K20" s="15">
        <v>80</v>
      </c>
      <c r="L20" s="15" t="s">
        <v>41</v>
      </c>
      <c r="M20" s="20">
        <v>29</v>
      </c>
      <c r="N20" s="17" t="s">
        <v>65</v>
      </c>
      <c r="O20" s="17" t="s">
        <v>42</v>
      </c>
      <c r="P20" s="16" t="s">
        <v>43</v>
      </c>
      <c r="Q20" s="17" t="s">
        <v>44</v>
      </c>
      <c r="R20" s="18">
        <v>1722</v>
      </c>
      <c r="S20" s="18">
        <v>57</v>
      </c>
      <c r="T20" s="18">
        <v>226909352</v>
      </c>
      <c r="U20" s="18">
        <v>8281363</v>
      </c>
      <c r="V20" s="17">
        <v>7.8</v>
      </c>
      <c r="W20" s="21">
        <v>6.9</v>
      </c>
      <c r="X20" s="17">
        <v>3.6</v>
      </c>
      <c r="Y20" s="22"/>
      <c r="Z20" s="40"/>
      <c r="AA20" s="43"/>
      <c r="AB20" s="46"/>
      <c r="AC20" s="46"/>
      <c r="AD20" s="46"/>
      <c r="AE20" s="30"/>
      <c r="AF20" s="30"/>
      <c r="AG20" s="30"/>
      <c r="AH20" s="33"/>
      <c r="AI20" s="30"/>
      <c r="AJ20" s="31"/>
      <c r="AK20" s="31"/>
      <c r="AL20" s="31"/>
    </row>
    <row r="21" spans="1:38" ht="15.6">
      <c r="A21" s="17" t="s">
        <v>45</v>
      </c>
      <c r="B21" s="17" t="s">
        <v>72</v>
      </c>
      <c r="C21" s="17" t="s">
        <v>67</v>
      </c>
      <c r="D21" s="17" t="s">
        <v>37</v>
      </c>
      <c r="E21" s="17" t="s">
        <v>38</v>
      </c>
      <c r="F21" s="17">
        <v>7</v>
      </c>
      <c r="G21" s="16">
        <v>5</v>
      </c>
      <c r="H21" s="17" t="s">
        <v>46</v>
      </c>
      <c r="I21" s="16" t="s">
        <v>39</v>
      </c>
      <c r="J21" s="17" t="s">
        <v>40</v>
      </c>
      <c r="K21" s="15">
        <v>80</v>
      </c>
      <c r="L21" s="15" t="s">
        <v>41</v>
      </c>
      <c r="M21" s="20">
        <v>29</v>
      </c>
      <c r="N21" s="17" t="s">
        <v>66</v>
      </c>
      <c r="O21" s="17" t="s">
        <v>42</v>
      </c>
      <c r="P21" s="16" t="s">
        <v>43</v>
      </c>
      <c r="Q21" s="17" t="s">
        <v>44</v>
      </c>
      <c r="R21" s="18">
        <v>1736</v>
      </c>
      <c r="S21" s="18">
        <v>53</v>
      </c>
      <c r="T21" s="18">
        <v>215873194</v>
      </c>
      <c r="U21" s="18">
        <v>7264957</v>
      </c>
      <c r="V21" s="17">
        <v>8.3000000000000007</v>
      </c>
      <c r="W21" s="21">
        <v>7.3</v>
      </c>
      <c r="X21" s="17">
        <v>3.4</v>
      </c>
      <c r="Y21" s="54"/>
      <c r="Z21" s="40"/>
      <c r="AA21" s="43"/>
      <c r="AB21" s="46"/>
      <c r="AC21" s="46"/>
      <c r="AD21" s="46"/>
      <c r="AE21" s="30"/>
      <c r="AF21" s="30"/>
      <c r="AG21" s="30"/>
      <c r="AH21" s="33"/>
      <c r="AI21" s="30"/>
      <c r="AJ21" s="31"/>
      <c r="AK21" s="31"/>
      <c r="AL21" s="31"/>
    </row>
    <row r="22" spans="1:38" ht="15.6">
      <c r="A22" s="17"/>
      <c r="B22" s="17"/>
      <c r="C22" s="17"/>
      <c r="D22" s="17"/>
      <c r="E22" s="17"/>
      <c r="F22" s="17"/>
      <c r="G22" s="16"/>
      <c r="H22" s="17"/>
      <c r="I22" s="16"/>
      <c r="J22" s="17"/>
      <c r="K22" s="15"/>
      <c r="L22" s="15"/>
      <c r="M22" s="20"/>
      <c r="N22" s="17"/>
      <c r="O22" s="17"/>
      <c r="P22" s="16"/>
      <c r="Q22" s="17"/>
      <c r="R22" s="18"/>
      <c r="S22" s="18"/>
      <c r="T22" s="18"/>
      <c r="U22" s="18"/>
      <c r="V22" s="17"/>
      <c r="W22" s="21"/>
      <c r="X22" s="17"/>
      <c r="Y22" s="55"/>
      <c r="Z22" s="56"/>
      <c r="AA22" s="57"/>
      <c r="AB22" s="58"/>
      <c r="AC22" s="58"/>
      <c r="AD22" s="58"/>
      <c r="AE22" s="52"/>
      <c r="AF22" s="53"/>
      <c r="AG22" s="53"/>
      <c r="AH22" s="52"/>
      <c r="AI22" s="53"/>
      <c r="AJ22" s="28"/>
      <c r="AK22" s="28"/>
      <c r="AL22" s="28"/>
    </row>
    <row r="23" spans="1:38" ht="15.6">
      <c r="A23" s="17"/>
      <c r="B23" s="17"/>
      <c r="C23" s="17"/>
      <c r="D23" s="17"/>
      <c r="E23" s="17"/>
      <c r="F23" s="17"/>
      <c r="G23" s="16"/>
      <c r="H23" s="17"/>
      <c r="I23" s="16"/>
      <c r="J23" s="17"/>
      <c r="K23" s="15"/>
      <c r="L23" s="15"/>
      <c r="M23" s="20"/>
      <c r="N23" s="17"/>
      <c r="O23" s="17"/>
      <c r="P23" s="16"/>
      <c r="Q23" s="17"/>
      <c r="R23" s="18"/>
      <c r="S23" s="18"/>
      <c r="T23" s="18"/>
      <c r="U23" s="18"/>
      <c r="V23" s="17"/>
      <c r="W23" s="21"/>
      <c r="X23" s="17"/>
      <c r="Y23" s="55"/>
      <c r="Z23" s="56"/>
      <c r="AA23" s="57"/>
      <c r="AB23" s="58"/>
      <c r="AC23" s="58"/>
      <c r="AD23" s="58"/>
      <c r="AE23" s="52"/>
      <c r="AF23" s="53"/>
      <c r="AG23" s="53"/>
      <c r="AH23" s="52"/>
      <c r="AI23" s="53"/>
      <c r="AJ23" s="28"/>
      <c r="AK23" s="28"/>
      <c r="AL23" s="28"/>
    </row>
    <row r="24" spans="1:38" ht="15.6">
      <c r="A24" s="17"/>
      <c r="B24" s="17"/>
      <c r="C24" s="17"/>
      <c r="D24" s="17"/>
      <c r="E24" s="17"/>
      <c r="F24" s="17"/>
      <c r="G24" s="16"/>
      <c r="H24" s="17"/>
      <c r="I24" s="16"/>
      <c r="J24" s="17"/>
      <c r="K24" s="15"/>
      <c r="L24" s="15"/>
      <c r="M24" s="20"/>
      <c r="N24" s="17"/>
      <c r="O24" s="17"/>
      <c r="P24" s="16"/>
      <c r="Q24" s="17"/>
      <c r="R24" s="18"/>
      <c r="S24" s="18"/>
      <c r="T24" s="18"/>
      <c r="U24" s="18"/>
      <c r="V24" s="17"/>
      <c r="W24" s="21"/>
      <c r="X24" s="17"/>
      <c r="Y24" s="55"/>
      <c r="Z24" s="56"/>
      <c r="AA24" s="57"/>
      <c r="AB24" s="58"/>
      <c r="AC24" s="58"/>
      <c r="AD24" s="58"/>
      <c r="AE24" s="52"/>
      <c r="AF24" s="53"/>
      <c r="AG24" s="53"/>
      <c r="AH24" s="52"/>
      <c r="AI24" s="53"/>
      <c r="AJ24" s="28"/>
      <c r="AK24" s="28"/>
      <c r="AL24" s="28"/>
    </row>
    <row r="25" spans="1:38" ht="15.6">
      <c r="A25" s="17"/>
      <c r="B25" s="17"/>
      <c r="C25" s="17"/>
      <c r="D25" s="17"/>
      <c r="E25" s="17"/>
      <c r="F25" s="17"/>
      <c r="G25" s="16"/>
      <c r="H25" s="17"/>
      <c r="I25" s="16"/>
      <c r="J25" s="17"/>
      <c r="K25" s="15"/>
      <c r="L25" s="15"/>
      <c r="M25" s="20"/>
      <c r="N25" s="17"/>
      <c r="O25" s="17"/>
      <c r="P25" s="16"/>
      <c r="Q25" s="17"/>
      <c r="R25" s="18"/>
      <c r="S25" s="18"/>
      <c r="T25" s="18"/>
      <c r="U25" s="18"/>
      <c r="V25" s="17"/>
      <c r="W25" s="21"/>
      <c r="X25" s="17"/>
      <c r="Y25" s="55"/>
      <c r="Z25" s="56"/>
      <c r="AA25" s="57"/>
      <c r="AB25" s="58"/>
      <c r="AC25" s="58"/>
      <c r="AD25" s="58"/>
      <c r="AE25" s="52"/>
      <c r="AF25" s="53"/>
      <c r="AG25" s="53"/>
      <c r="AH25" s="52"/>
      <c r="AI25" s="53"/>
      <c r="AJ25" s="28"/>
      <c r="AK25" s="28"/>
      <c r="AL25" s="28"/>
    </row>
    <row r="26" spans="1:38" ht="15.6">
      <c r="A26" s="17"/>
      <c r="B26" s="17"/>
      <c r="C26" s="17"/>
      <c r="D26" s="17"/>
      <c r="E26" s="17"/>
      <c r="F26" s="17"/>
      <c r="G26" s="16"/>
      <c r="H26" s="17"/>
      <c r="I26" s="16"/>
      <c r="J26" s="17"/>
      <c r="K26" s="15"/>
      <c r="L26" s="15"/>
      <c r="M26" s="20"/>
      <c r="N26" s="17"/>
      <c r="O26" s="17"/>
      <c r="P26" s="16"/>
      <c r="Q26" s="17"/>
      <c r="R26" s="18"/>
      <c r="S26" s="18"/>
      <c r="T26" s="18"/>
      <c r="U26" s="18"/>
      <c r="V26" s="17"/>
      <c r="W26" s="21"/>
      <c r="X26" s="17"/>
      <c r="Y26" s="59"/>
      <c r="Z26" s="56"/>
      <c r="AA26" s="57"/>
      <c r="AB26" s="58"/>
      <c r="AC26" s="58"/>
      <c r="AD26" s="58"/>
      <c r="AE26" s="52"/>
      <c r="AF26" s="53"/>
      <c r="AG26" s="53"/>
      <c r="AH26" s="52"/>
      <c r="AI26" s="53"/>
      <c r="AJ26" s="28"/>
      <c r="AK26" s="28"/>
      <c r="AL26" s="28"/>
    </row>
    <row r="27" spans="1:38"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</row>
  </sheetData>
  <mergeCells count="38">
    <mergeCell ref="AH17:AH21"/>
    <mergeCell ref="AJ2:AJ6"/>
    <mergeCell ref="AK2:AK6"/>
    <mergeCell ref="AH7:AH11"/>
    <mergeCell ref="AH12:AH16"/>
    <mergeCell ref="AL2:AL7"/>
    <mergeCell ref="AE2:AE6"/>
    <mergeCell ref="AF2:AF6"/>
    <mergeCell ref="AG2:AG6"/>
    <mergeCell ref="AH2:AH6"/>
    <mergeCell ref="AI2:AI6"/>
    <mergeCell ref="Z7:Z11"/>
    <mergeCell ref="AA7:AA11"/>
    <mergeCell ref="AB7:AB11"/>
    <mergeCell ref="AC7:AC11"/>
    <mergeCell ref="AD7:AD11"/>
    <mergeCell ref="Z2:Z6"/>
    <mergeCell ref="AA2:AA6"/>
    <mergeCell ref="AB2:AB6"/>
    <mergeCell ref="AC2:AC6"/>
    <mergeCell ref="AD2:AD6"/>
    <mergeCell ref="Z17:Z21"/>
    <mergeCell ref="AA17:AA21"/>
    <mergeCell ref="AB17:AB21"/>
    <mergeCell ref="AC17:AC21"/>
    <mergeCell ref="AD17:AD21"/>
    <mergeCell ref="Z12:Z16"/>
    <mergeCell ref="AA12:AA16"/>
    <mergeCell ref="AB12:AB16"/>
    <mergeCell ref="AC12:AC16"/>
    <mergeCell ref="AD12:AD16"/>
    <mergeCell ref="AE22:AE26"/>
    <mergeCell ref="AH22:AH26"/>
    <mergeCell ref="Z22:Z26"/>
    <mergeCell ref="AA22:AA26"/>
    <mergeCell ref="AB22:AB26"/>
    <mergeCell ref="AC22:AC26"/>
    <mergeCell ref="AD22:AD26"/>
  </mergeCells>
  <phoneticPr fontId="9" type="noConversion"/>
  <pageMargins left="0.7" right="0.7" top="0.75" bottom="0.75" header="0.3" footer="0.3"/>
  <pageSetup paperSize="9" orientation="portrait" verticalDpi="0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1.3PS</vt:lpstr>
    </vt:vector>
  </TitlesOfParts>
  <Company>US FDA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cp:lastPrinted>2018-07-03T01:29:21Z</cp:lastPrinted>
  <dcterms:created xsi:type="dcterms:W3CDTF">2015-10-20T18:42:45Z</dcterms:created>
  <dcterms:modified xsi:type="dcterms:W3CDTF">2018-07-27T23:30:15Z</dcterms:modified>
</cp:coreProperties>
</file>